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5640" activeTab="3"/>
  </bookViews>
  <sheets>
    <sheet name="Hoja1" sheetId="1" r:id="rId1"/>
    <sheet name="Hoja4" sheetId="4" r:id="rId2"/>
    <sheet name="HJ Cielo Azul" sheetId="6" r:id="rId3"/>
    <sheet name="Estados financieros" sheetId="7" r:id="rId4"/>
  </sheets>
  <calcPr calcId="124519"/>
</workbook>
</file>

<file path=xl/calcChain.xml><?xml version="1.0" encoding="utf-8"?>
<calcChain xmlns="http://schemas.openxmlformats.org/spreadsheetml/2006/main">
  <c r="G29" i="7"/>
  <c r="G20"/>
</calcChain>
</file>

<file path=xl/sharedStrings.xml><?xml version="1.0" encoding="utf-8"?>
<sst xmlns="http://schemas.openxmlformats.org/spreadsheetml/2006/main" count="179" uniqueCount="153">
  <si>
    <t>CIELO AZUL S,A</t>
  </si>
  <si>
    <t>HOJA DE TRABAJO ESTADO DE FLUJO DE EFECTIVO METODO DIRECTO</t>
  </si>
  <si>
    <t>N°</t>
  </si>
  <si>
    <t>CUENTAS</t>
  </si>
  <si>
    <t>SALDOS AL</t>
  </si>
  <si>
    <t>CONVERSIONES</t>
  </si>
  <si>
    <t>DEBE</t>
  </si>
  <si>
    <t>HABER</t>
  </si>
  <si>
    <t>SALDOS CONVERTIDOS</t>
  </si>
  <si>
    <t>AUMENTOS O</t>
  </si>
  <si>
    <t>DISMINUCIONES</t>
  </si>
  <si>
    <t>EFECTOS SOBRE</t>
  </si>
  <si>
    <t>EL EFECTIVO</t>
  </si>
  <si>
    <t>SALDOS  AL</t>
  </si>
  <si>
    <t xml:space="preserve">SALDOS AL </t>
  </si>
  <si>
    <t>AUMENTO O</t>
  </si>
  <si>
    <t xml:space="preserve">EFECTOS </t>
  </si>
  <si>
    <t xml:space="preserve">SOBRE EL </t>
  </si>
  <si>
    <t>EFECTIVO</t>
  </si>
  <si>
    <t>HOJA DE TRABAJO ESTADO DE FLUJO DE EFECTIVO METODO INDIRECTO</t>
  </si>
  <si>
    <t>AÑOS TERMINADOS AL 31 DE DICIEMBRE DE 2012 Y 2011</t>
  </si>
  <si>
    <t>AL 31-12-2012</t>
  </si>
  <si>
    <t>Efectivo y equivalentes de efectivo</t>
  </si>
  <si>
    <t>n°</t>
  </si>
  <si>
    <t>cuentas</t>
  </si>
  <si>
    <t xml:space="preserve">saldos </t>
  </si>
  <si>
    <t>al 31/12/12</t>
  </si>
  <si>
    <t>Conversiones</t>
  </si>
  <si>
    <t>Debe</t>
  </si>
  <si>
    <t>Haber</t>
  </si>
  <si>
    <t>saldos convertidos</t>
  </si>
  <si>
    <t>al 31/12/2012</t>
  </si>
  <si>
    <t xml:space="preserve">Saldos </t>
  </si>
  <si>
    <t>al 31/12/2011</t>
  </si>
  <si>
    <t>Aumentos o</t>
  </si>
  <si>
    <t>Disminuciones</t>
  </si>
  <si>
    <t>sobre el efectivo</t>
  </si>
  <si>
    <t>Efectos</t>
  </si>
  <si>
    <t>cuentas por cobrar</t>
  </si>
  <si>
    <t>Estimación para ctas incobrables</t>
  </si>
  <si>
    <t>Inventario</t>
  </si>
  <si>
    <t>Iva Crédito Fiscal</t>
  </si>
  <si>
    <t>Documentos por cobrar</t>
  </si>
  <si>
    <t>Gastos pagados por adelantado</t>
  </si>
  <si>
    <t>Propiedad Planta y Equipo</t>
  </si>
  <si>
    <t>Depreciación Acumulada</t>
  </si>
  <si>
    <t>Inversiones Permanentes</t>
  </si>
  <si>
    <t>Activo por impuesto s RD</t>
  </si>
  <si>
    <t>Cuentas por pagar comerciales</t>
  </si>
  <si>
    <t>Documentos por pagar</t>
  </si>
  <si>
    <t>Prestamos por pagar</t>
  </si>
  <si>
    <t>Cuentas por pagar</t>
  </si>
  <si>
    <t>Iva Débito Fiscal</t>
  </si>
  <si>
    <t>Iva por pagar</t>
  </si>
  <si>
    <t>prestamos por pagar largo plazo</t>
  </si>
  <si>
    <t>Provisión para obligaciones lab.</t>
  </si>
  <si>
    <t>Capital suscrito no pagado</t>
  </si>
  <si>
    <t>Capital social</t>
  </si>
  <si>
    <t>Reserva legal</t>
  </si>
  <si>
    <t>Pérdida del ejercicio</t>
  </si>
  <si>
    <t>Total pasivo+Patrimonio</t>
  </si>
  <si>
    <t>Costo de ventas</t>
  </si>
  <si>
    <t>Gastos de ventas</t>
  </si>
  <si>
    <t>Gastos de Admón</t>
  </si>
  <si>
    <t>Costos Financieros</t>
  </si>
  <si>
    <t>Ingreso por ISRD</t>
  </si>
  <si>
    <t>Gastos por ISRD</t>
  </si>
  <si>
    <t>Utilidad del ejercicio 2011</t>
  </si>
  <si>
    <t>impuesto sobre la renta por pagar</t>
  </si>
  <si>
    <t>CIELO AZUL S.A DE CV.</t>
  </si>
  <si>
    <t>ESTADO DE FLUJO DE EFECTIVO AL 31  DE DICIEMBRE DE 2012</t>
  </si>
  <si>
    <t>(expresado en dólares de los Estados Unidos de América)</t>
  </si>
  <si>
    <t>ingreso por operaciones corrientes</t>
  </si>
  <si>
    <t>pago a cuentas por pagar comerciales</t>
  </si>
  <si>
    <t>Efectivo generado por operaciones</t>
  </si>
  <si>
    <t xml:space="preserve">Egresos por costos financieros </t>
  </si>
  <si>
    <t>Disminución en cuentas por cobrar</t>
  </si>
  <si>
    <t>Disminución en documentos por cobrar</t>
  </si>
  <si>
    <t>Aumento en inventario</t>
  </si>
  <si>
    <t>Aumento en crédito fiscal</t>
  </si>
  <si>
    <t>Disminucion en Iva por pagar</t>
  </si>
  <si>
    <t>Disminución en impuesto por pagar renta corriente</t>
  </si>
  <si>
    <t>Aumento en Debito Fiscal</t>
  </si>
  <si>
    <t>Disminución en Documentos por pagar</t>
  </si>
  <si>
    <t>Disminución en cuentas por pagar</t>
  </si>
  <si>
    <t>Disminución en obligaciones laborales</t>
  </si>
  <si>
    <t>FLUJO NETO DE EFECTIVO GENERADO POR ACTIVIDADES DE OPERACIÓN</t>
  </si>
  <si>
    <t>FLUJO DE EFECTIVO POR ACTIVIDADES DE INVERSIÓN</t>
  </si>
  <si>
    <t xml:space="preserve">Aumento en propiedad planta y equipo </t>
  </si>
  <si>
    <t>FLUJO NETO DE EFECTIVO GENERADO POR ACTIVIDADES DE INVERSIÓN</t>
  </si>
  <si>
    <t>FLUJO NETO DE EFECTIVO POR ACTIVIDADES DE FINANCIANCIAMIENTO</t>
  </si>
  <si>
    <t>Disminución en prestamos por pagar</t>
  </si>
  <si>
    <t>Aumento en prestamos por pagar a largo plazo</t>
  </si>
  <si>
    <t>Aumento en capital social</t>
  </si>
  <si>
    <t>Disminución de utilidades por dividendos</t>
  </si>
  <si>
    <t>FUJO NETO DE EFECTIVO GENERADO POR ACTIVIDADES DE FINANCIAMIENTO</t>
  </si>
  <si>
    <t>INCREMENTO DE EFECTIVO Y EQUIVALENTES DE EFECTIVO</t>
  </si>
  <si>
    <t>EFECTIVO Y EQUIVALENTES DE EFECTIVO AL INICIO DEL PERIODO</t>
  </si>
  <si>
    <t>EFECTIVO Y EQUIVALENTES DE EFECTIVO AL FINAL DEL PERIODO</t>
  </si>
  <si>
    <t>FLUJO DE EFECTIVO POR ACTIVIDADES DE OPERACIÓN</t>
  </si>
  <si>
    <t xml:space="preserve">Egresos por gastos de operación </t>
  </si>
  <si>
    <t>F. _____________</t>
  </si>
  <si>
    <t>Lic.</t>
  </si>
  <si>
    <t>f.________________</t>
  </si>
  <si>
    <t>Lic. José Noel Argueta Iglesias</t>
  </si>
  <si>
    <t>F._______________</t>
  </si>
  <si>
    <t>Lic. Nelson Wilfredo Escoto</t>
  </si>
  <si>
    <t>CIELO AZUL S. A.</t>
  </si>
  <si>
    <t>(Expresado en dólares de los Estados Unidos de América)</t>
  </si>
  <si>
    <t>ACTIVO</t>
  </si>
  <si>
    <t>CORRIENTE</t>
  </si>
  <si>
    <t>Efectivo y Equivalentes de Efectivo</t>
  </si>
  <si>
    <t>Cuentas por Cobrar</t>
  </si>
  <si>
    <t>(-)</t>
  </si>
  <si>
    <t>Estimación para Cta. Incobrables</t>
  </si>
  <si>
    <t>Documentos por Cobrar</t>
  </si>
  <si>
    <t>Accionistas</t>
  </si>
  <si>
    <t>Inventarios</t>
  </si>
  <si>
    <t>Gastos Pagados por Adelantado</t>
  </si>
  <si>
    <t>NO CORRIENTE</t>
  </si>
  <si>
    <t>Propiedad, Planta y Equipo</t>
  </si>
  <si>
    <t>Activo por  Impuesto Diferido</t>
  </si>
  <si>
    <t>TOTAL ACTIVOS</t>
  </si>
  <si>
    <t xml:space="preserve"> </t>
  </si>
  <si>
    <t>PASIVO</t>
  </si>
  <si>
    <t>Cuentas por Pagar Comerciales</t>
  </si>
  <si>
    <t>Documentos por Pagar</t>
  </si>
  <si>
    <t>Préstamo por Pagar</t>
  </si>
  <si>
    <t>Impuesto sobre la Renta por Pagar</t>
  </si>
  <si>
    <t xml:space="preserve">Cuentas por Pagar </t>
  </si>
  <si>
    <t>IVA por Pagar</t>
  </si>
  <si>
    <t>Prestamos por Pagar</t>
  </si>
  <si>
    <t>Provisión para Obligaciones Laborales</t>
  </si>
  <si>
    <t>PATRIMONIO</t>
  </si>
  <si>
    <t>Capital Social</t>
  </si>
  <si>
    <t>Reserva Legal</t>
  </si>
  <si>
    <t>Pérdida del Ejercicio</t>
  </si>
  <si>
    <t>PASIVO MAS PATRIMONIO</t>
  </si>
  <si>
    <t>ESTADO DE RESULTADOS AL 31  DE DICIEMBRE DE 2012</t>
  </si>
  <si>
    <t>(-) Costo de ventas</t>
  </si>
  <si>
    <t xml:space="preserve">     Ventas</t>
  </si>
  <si>
    <t>(=)Ganancia Bruta</t>
  </si>
  <si>
    <t>(-)Gastos de Administración</t>
  </si>
  <si>
    <t>(-)Gastos de Venta</t>
  </si>
  <si>
    <t>(-)Costos Financieros</t>
  </si>
  <si>
    <t>(=)Pérdida de operación</t>
  </si>
  <si>
    <t>(-)Gastos por impuestos</t>
  </si>
  <si>
    <t xml:space="preserve">    (+) Ingreso por Impuesto sobre la Renta Diferido</t>
  </si>
  <si>
    <t xml:space="preserve">     (-) Gasto por Impuesto sobre la Renta Diferido</t>
  </si>
  <si>
    <t>(=)Perdida del año</t>
  </si>
  <si>
    <t>Los Estados Financieros son de Exclusiva Responsabilidad de la Administración</t>
  </si>
  <si>
    <t>CIELO AZUL S.A DE CV. (metodo directo)</t>
  </si>
  <si>
    <t>BALANCE GENERAL AL 31 DE DICIEMBRE DE 2012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</si>
</sst>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1" fillId="0" borderId="3" xfId="0" applyNumberFormat="1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/>
    <xf numFmtId="0" fontId="2" fillId="0" borderId="1" xfId="0" applyFont="1" applyFill="1" applyBorder="1"/>
    <xf numFmtId="0" fontId="0" fillId="0" borderId="0" xfId="0" applyBorder="1"/>
    <xf numFmtId="0" fontId="1" fillId="0" borderId="0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1" fillId="0" borderId="12" xfId="0" applyFont="1" applyBorder="1"/>
    <xf numFmtId="14" fontId="1" fillId="0" borderId="4" xfId="0" applyNumberFormat="1" applyFont="1" applyBorder="1" applyAlignment="1">
      <alignment horizontal="left"/>
    </xf>
    <xf numFmtId="0" fontId="1" fillId="0" borderId="13" xfId="0" applyFont="1" applyBorder="1"/>
    <xf numFmtId="0" fontId="1" fillId="0" borderId="10" xfId="0" applyFont="1" applyBorder="1"/>
    <xf numFmtId="0" fontId="1" fillId="0" borderId="2" xfId="0" applyFont="1" applyFill="1" applyBorder="1" applyAlignment="1"/>
    <xf numFmtId="0" fontId="0" fillId="0" borderId="10" xfId="0" applyBorder="1"/>
    <xf numFmtId="0" fontId="0" fillId="0" borderId="3" xfId="0" applyBorder="1"/>
    <xf numFmtId="44" fontId="0" fillId="0" borderId="1" xfId="1" applyFont="1" applyBorder="1"/>
    <xf numFmtId="44" fontId="0" fillId="0" borderId="0" xfId="1" applyFont="1"/>
    <xf numFmtId="0" fontId="8" fillId="0" borderId="0" xfId="0" applyFont="1"/>
    <xf numFmtId="0" fontId="6" fillId="0" borderId="0" xfId="0" applyFont="1" applyAlignment="1">
      <alignment wrapText="1"/>
    </xf>
    <xf numFmtId="8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8" fontId="9" fillId="0" borderId="0" xfId="0" applyNumberFormat="1" applyFont="1" applyAlignment="1">
      <alignment horizontal="right"/>
    </xf>
    <xf numFmtId="6" fontId="8" fillId="0" borderId="0" xfId="0" applyNumberFormat="1" applyFont="1" applyAlignment="1">
      <alignment horizontal="right"/>
    </xf>
    <xf numFmtId="8" fontId="8" fillId="0" borderId="15" xfId="0" applyNumberFormat="1" applyFont="1" applyBorder="1" applyAlignment="1">
      <alignment horizontal="right"/>
    </xf>
    <xf numFmtId="0" fontId="7" fillId="0" borderId="0" xfId="0" applyFont="1"/>
    <xf numFmtId="8" fontId="7" fillId="0" borderId="16" xfId="0" applyNumberFormat="1" applyFont="1" applyBorder="1" applyAlignment="1">
      <alignment horizontal="right"/>
    </xf>
    <xf numFmtId="8" fontId="0" fillId="0" borderId="0" xfId="1" applyNumberFormat="1" applyFont="1"/>
    <xf numFmtId="44" fontId="3" fillId="0" borderId="15" xfId="1" applyFont="1" applyBorder="1"/>
    <xf numFmtId="44" fontId="4" fillId="0" borderId="0" xfId="1" applyFont="1"/>
    <xf numFmtId="0" fontId="0" fillId="0" borderId="0" xfId="0" applyAlignment="1"/>
    <xf numFmtId="0" fontId="0" fillId="0" borderId="0" xfId="0" applyBorder="1" applyAlignment="1">
      <alignment horizontal="left"/>
    </xf>
    <xf numFmtId="44" fontId="0" fillId="0" borderId="0" xfId="1" applyFont="1" applyBorder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/>
    <xf numFmtId="1" fontId="1" fillId="0" borderId="2" xfId="1" applyNumberFormat="1" applyFont="1" applyBorder="1"/>
    <xf numFmtId="2" fontId="1" fillId="0" borderId="2" xfId="1" applyNumberFormat="1" applyFont="1" applyBorder="1"/>
    <xf numFmtId="2" fontId="1" fillId="0" borderId="5" xfId="1" applyNumberFormat="1" applyFont="1" applyBorder="1" applyAlignment="1">
      <alignment horizontal="center"/>
    </xf>
    <xf numFmtId="2" fontId="1" fillId="0" borderId="14" xfId="1" applyNumberFormat="1" applyFont="1" applyBorder="1" applyAlignment="1">
      <alignment horizontal="center"/>
    </xf>
    <xf numFmtId="1" fontId="1" fillId="0" borderId="3" xfId="1" applyNumberFormat="1" applyFont="1" applyBorder="1"/>
    <xf numFmtId="2" fontId="1" fillId="0" borderId="3" xfId="1" applyNumberFormat="1" applyFont="1" applyBorder="1"/>
    <xf numFmtId="2" fontId="1" fillId="0" borderId="1" xfId="1" applyNumberFormat="1" applyFont="1" applyBorder="1"/>
    <xf numFmtId="1" fontId="1" fillId="0" borderId="1" xfId="1" applyNumberFormat="1" applyFont="1" applyBorder="1"/>
    <xf numFmtId="2" fontId="1" fillId="0" borderId="1" xfId="0" applyNumberFormat="1" applyFont="1" applyBorder="1"/>
    <xf numFmtId="2" fontId="1" fillId="0" borderId="1" xfId="1" applyNumberFormat="1" applyFont="1" applyFill="1" applyBorder="1"/>
    <xf numFmtId="1" fontId="1" fillId="0" borderId="0" xfId="0" applyNumberFormat="1" applyFont="1"/>
    <xf numFmtId="2" fontId="1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C1" zoomScale="120" zoomScaleNormal="120" workbookViewId="0">
      <selection activeCell="J6" sqref="J6:J7"/>
    </sheetView>
  </sheetViews>
  <sheetFormatPr baseColWidth="10" defaultRowHeight="15"/>
  <cols>
    <col min="1" max="1" width="4.140625" customWidth="1"/>
    <col min="2" max="2" width="38.7109375" customWidth="1"/>
    <col min="6" max="6" width="15.140625" customWidth="1"/>
    <col min="7" max="7" width="11.5703125" customWidth="1"/>
    <col min="8" max="8" width="11.42578125" customWidth="1"/>
    <col min="9" max="9" width="11.28515625" customWidth="1"/>
    <col min="10" max="10" width="11.42578125" customWidth="1"/>
  </cols>
  <sheetData>
    <row r="1" spans="1:10" ht="8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9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10"/>
    </row>
    <row r="3" spans="1:10" ht="9.7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10"/>
    </row>
    <row r="4" spans="1:10" ht="11.25" customHeight="1">
      <c r="A4" s="2" t="s">
        <v>2</v>
      </c>
      <c r="B4" s="46" t="s">
        <v>3</v>
      </c>
      <c r="C4" s="2" t="s">
        <v>4</v>
      </c>
      <c r="D4" s="44" t="s">
        <v>5</v>
      </c>
      <c r="E4" s="45"/>
      <c r="F4" s="2" t="s">
        <v>8</v>
      </c>
      <c r="G4" s="2" t="s">
        <v>13</v>
      </c>
      <c r="H4" s="5" t="s">
        <v>9</v>
      </c>
      <c r="I4" s="5" t="s">
        <v>11</v>
      </c>
      <c r="J4" s="1"/>
    </row>
    <row r="5" spans="1:10" ht="12" customHeight="1">
      <c r="A5" s="3"/>
      <c r="B5" s="47"/>
      <c r="C5" s="3"/>
      <c r="D5" s="3" t="s">
        <v>6</v>
      </c>
      <c r="E5" s="4" t="s">
        <v>7</v>
      </c>
      <c r="F5" s="3" t="s">
        <v>21</v>
      </c>
      <c r="G5" s="7">
        <v>40908</v>
      </c>
      <c r="H5" s="6" t="s">
        <v>10</v>
      </c>
      <c r="I5" s="6" t="s">
        <v>12</v>
      </c>
      <c r="J5" s="1"/>
    </row>
    <row r="6" spans="1:10" ht="10.5" customHeight="1">
      <c r="A6" s="9"/>
      <c r="B6" s="9"/>
      <c r="C6" s="9"/>
      <c r="D6" s="9"/>
      <c r="E6" s="9"/>
      <c r="F6" s="9"/>
      <c r="G6" s="9"/>
      <c r="H6" s="9"/>
      <c r="I6" s="9"/>
    </row>
    <row r="7" spans="1:10" ht="10.5" customHeight="1">
      <c r="A7" s="9"/>
      <c r="B7" s="9"/>
      <c r="C7" s="9"/>
      <c r="D7" s="9"/>
      <c r="E7" s="9"/>
      <c r="F7" s="9"/>
      <c r="G7" s="9"/>
      <c r="H7" s="9"/>
      <c r="I7" s="9"/>
    </row>
    <row r="8" spans="1:10" ht="9.75" customHeight="1">
      <c r="A8" s="9"/>
      <c r="B8" s="9"/>
      <c r="C8" s="9"/>
      <c r="D8" s="9"/>
      <c r="E8" s="9"/>
      <c r="F8" s="9"/>
      <c r="G8" s="9"/>
      <c r="H8" s="9"/>
      <c r="I8" s="9"/>
    </row>
    <row r="9" spans="1:10" ht="9" customHeight="1">
      <c r="A9" s="9"/>
      <c r="B9" s="9"/>
      <c r="C9" s="9"/>
      <c r="D9" s="9"/>
      <c r="E9" s="9"/>
      <c r="F9" s="9"/>
      <c r="G9" s="9"/>
      <c r="H9" s="9"/>
      <c r="I9" s="9"/>
    </row>
    <row r="10" spans="1:10" ht="10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10" ht="9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0" ht="9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10" ht="9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10" ht="11.2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10" ht="11.2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10" ht="10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9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9.7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9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10.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10.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9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9.7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0.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10.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9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ht="11.2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10.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0.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9.7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0.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9.7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9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0.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9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2" customHeight="1">
      <c r="A36" s="8"/>
      <c r="B36" s="11"/>
      <c r="C36" s="8"/>
      <c r="D36" s="8"/>
      <c r="E36" s="8"/>
      <c r="F36" s="8"/>
      <c r="G36" s="8"/>
      <c r="H36" s="8"/>
      <c r="I36" s="8"/>
    </row>
    <row r="37" spans="1:9" ht="11.2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0.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1.2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0.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9.7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1.2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9.7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1.2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9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1.2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0.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2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1.25" customHeight="1">
      <c r="A50" s="8"/>
      <c r="B50" s="8"/>
      <c r="C50" s="8"/>
      <c r="D50" s="8"/>
      <c r="E50" s="8"/>
      <c r="F50" s="8"/>
      <c r="G50" s="8"/>
      <c r="H50" s="8"/>
      <c r="I50" s="8"/>
    </row>
  </sheetData>
  <mergeCells count="5">
    <mergeCell ref="A1:J1"/>
    <mergeCell ref="D4:E4"/>
    <mergeCell ref="B4:B5"/>
    <mergeCell ref="A2:I2"/>
    <mergeCell ref="A3:I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B11" sqref="B11"/>
    </sheetView>
  </sheetViews>
  <sheetFormatPr baseColWidth="10" defaultRowHeight="15"/>
  <cols>
    <col min="1" max="1" width="3.7109375" customWidth="1"/>
    <col min="2" max="2" width="35.28515625" customWidth="1"/>
    <col min="4" max="4" width="9.28515625" customWidth="1"/>
    <col min="5" max="5" width="11.28515625" customWidth="1"/>
    <col min="6" max="6" width="9.42578125" customWidth="1"/>
  </cols>
  <sheetData>
    <row r="1" spans="1:10">
      <c r="A1" s="43" t="s">
        <v>0</v>
      </c>
      <c r="B1" s="43"/>
      <c r="C1" s="43"/>
      <c r="D1" s="43"/>
      <c r="E1" s="43"/>
      <c r="F1" s="43"/>
      <c r="G1" s="43"/>
      <c r="H1" s="10"/>
      <c r="I1" s="10"/>
      <c r="J1" s="10"/>
    </row>
    <row r="2" spans="1:10">
      <c r="A2" s="43" t="s">
        <v>19</v>
      </c>
      <c r="B2" s="43"/>
      <c r="C2" s="43"/>
      <c r="D2" s="43"/>
      <c r="E2" s="43"/>
      <c r="F2" s="43"/>
      <c r="G2" s="43"/>
      <c r="H2" s="10"/>
      <c r="I2" s="10"/>
      <c r="J2" s="10"/>
    </row>
    <row r="3" spans="1:10">
      <c r="A3" s="49" t="s">
        <v>20</v>
      </c>
      <c r="B3" s="49"/>
      <c r="C3" s="49"/>
      <c r="D3" s="49"/>
      <c r="E3" s="49"/>
      <c r="F3" s="49"/>
      <c r="G3" s="49"/>
      <c r="H3" s="13"/>
      <c r="I3" s="13"/>
      <c r="J3" s="10"/>
    </row>
    <row r="4" spans="1:10">
      <c r="A4" s="21" t="s">
        <v>2</v>
      </c>
      <c r="B4" s="14" t="s">
        <v>3</v>
      </c>
      <c r="C4" s="17" t="s">
        <v>14</v>
      </c>
      <c r="D4" s="17" t="s">
        <v>4</v>
      </c>
      <c r="E4" s="17" t="s">
        <v>15</v>
      </c>
      <c r="F4" s="2" t="s">
        <v>16</v>
      </c>
      <c r="G4" s="12"/>
      <c r="H4" s="12"/>
      <c r="I4" s="12"/>
    </row>
    <row r="5" spans="1:10">
      <c r="A5" s="22"/>
      <c r="B5" s="16"/>
      <c r="C5" s="18">
        <v>41274</v>
      </c>
      <c r="D5" s="18">
        <v>40908</v>
      </c>
      <c r="E5" s="16" t="s">
        <v>10</v>
      </c>
      <c r="F5" s="20" t="s">
        <v>17</v>
      </c>
    </row>
    <row r="6" spans="1:10">
      <c r="A6" s="23"/>
      <c r="B6" s="15"/>
      <c r="C6" s="3"/>
      <c r="D6" s="1"/>
      <c r="E6" s="19"/>
      <c r="F6" s="3" t="s">
        <v>18</v>
      </c>
    </row>
    <row r="7" spans="1:10">
      <c r="A7" s="8"/>
      <c r="B7" s="8"/>
      <c r="C7" s="8"/>
      <c r="D7" s="8"/>
      <c r="E7" s="8"/>
      <c r="F7" s="8"/>
    </row>
    <row r="8" spans="1:10">
      <c r="A8" s="8"/>
      <c r="B8" s="8"/>
      <c r="C8" s="8"/>
      <c r="D8" s="8"/>
      <c r="E8" s="8"/>
      <c r="F8" s="8"/>
    </row>
    <row r="9" spans="1:10">
      <c r="A9" s="8"/>
      <c r="B9" s="8"/>
      <c r="C9" s="8"/>
      <c r="D9" s="8"/>
      <c r="E9" s="8"/>
      <c r="F9" s="8"/>
    </row>
    <row r="10" spans="1:10">
      <c r="A10" s="8"/>
      <c r="B10" s="8"/>
      <c r="C10" s="8"/>
      <c r="D10" s="8"/>
      <c r="E10" s="8"/>
      <c r="F10" s="8"/>
    </row>
    <row r="11" spans="1:10">
      <c r="A11" s="8"/>
      <c r="B11" s="8"/>
      <c r="C11" s="8"/>
      <c r="D11" s="8"/>
      <c r="E11" s="8"/>
      <c r="F11" s="8"/>
    </row>
    <row r="12" spans="1:10">
      <c r="A12" s="8"/>
      <c r="B12" s="8"/>
      <c r="C12" s="8"/>
      <c r="D12" s="8"/>
      <c r="E12" s="8"/>
      <c r="F12" s="8"/>
    </row>
    <row r="13" spans="1:10">
      <c r="A13" s="8"/>
      <c r="B13" s="8"/>
      <c r="C13" s="8"/>
      <c r="D13" s="8"/>
      <c r="E13" s="8"/>
      <c r="F13" s="8"/>
    </row>
    <row r="14" spans="1:10">
      <c r="A14" s="8"/>
      <c r="B14" s="8"/>
      <c r="C14" s="8"/>
      <c r="D14" s="8"/>
      <c r="E14" s="8"/>
      <c r="F14" s="8"/>
    </row>
    <row r="15" spans="1:10">
      <c r="A15" s="8"/>
      <c r="B15" s="8"/>
      <c r="C15" s="8"/>
      <c r="D15" s="8"/>
      <c r="E15" s="8"/>
      <c r="F15" s="8"/>
    </row>
    <row r="16" spans="1:10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</sheetData>
  <mergeCells count="3">
    <mergeCell ref="A2:G2"/>
    <mergeCell ref="A1:G1"/>
    <mergeCell ref="A3:G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opLeftCell="B1" zoomScale="110" zoomScaleNormal="110" workbookViewId="0">
      <selection activeCell="H44" sqref="H44"/>
    </sheetView>
  </sheetViews>
  <sheetFormatPr baseColWidth="10" defaultRowHeight="11.25"/>
  <cols>
    <col min="1" max="1" width="4.140625" style="71" customWidth="1"/>
    <col min="2" max="2" width="23.140625" style="60" customWidth="1"/>
    <col min="3" max="3" width="11" style="72" customWidth="1"/>
    <col min="4" max="4" width="10.42578125" style="60" customWidth="1"/>
    <col min="5" max="5" width="10.5703125" style="60" customWidth="1"/>
    <col min="6" max="6" width="15" style="72" customWidth="1"/>
    <col min="7" max="7" width="13.7109375" style="72" customWidth="1"/>
    <col min="8" max="8" width="14" style="72" customWidth="1"/>
    <col min="9" max="9" width="15" style="72" customWidth="1"/>
    <col min="10" max="12" width="11.42578125" style="60"/>
    <col min="13" max="16384" width="11.42578125" style="1"/>
  </cols>
  <sheetData>
    <row r="1" spans="1:10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8"/>
    </row>
    <row r="3" spans="1:10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8"/>
    </row>
    <row r="4" spans="1:10">
      <c r="A4" s="61" t="s">
        <v>23</v>
      </c>
      <c r="B4" s="62" t="s">
        <v>24</v>
      </c>
      <c r="C4" s="62" t="s">
        <v>25</v>
      </c>
      <c r="D4" s="63" t="s">
        <v>27</v>
      </c>
      <c r="E4" s="64"/>
      <c r="F4" s="62" t="s">
        <v>30</v>
      </c>
      <c r="G4" s="62" t="s">
        <v>32</v>
      </c>
      <c r="H4" s="62" t="s">
        <v>34</v>
      </c>
      <c r="I4" s="62" t="s">
        <v>37</v>
      </c>
    </row>
    <row r="5" spans="1:10">
      <c r="A5" s="65"/>
      <c r="B5" s="66"/>
      <c r="C5" s="66" t="s">
        <v>26</v>
      </c>
      <c r="D5" s="67" t="s">
        <v>28</v>
      </c>
      <c r="E5" s="67" t="s">
        <v>29</v>
      </c>
      <c r="F5" s="66" t="s">
        <v>31</v>
      </c>
      <c r="G5" s="66" t="s">
        <v>33</v>
      </c>
      <c r="H5" s="66" t="s">
        <v>35</v>
      </c>
      <c r="I5" s="66" t="s">
        <v>36</v>
      </c>
    </row>
    <row r="6" spans="1:10">
      <c r="A6" s="68">
        <v>1</v>
      </c>
      <c r="B6" s="67" t="s">
        <v>22</v>
      </c>
      <c r="C6" s="67">
        <v>107406</v>
      </c>
      <c r="D6" s="67"/>
      <c r="E6" s="67"/>
      <c r="F6" s="67">
        <v>107406</v>
      </c>
      <c r="G6" s="67">
        <v>44350</v>
      </c>
      <c r="H6" s="67">
        <v>63056</v>
      </c>
      <c r="I6" s="67"/>
    </row>
    <row r="7" spans="1:10">
      <c r="A7" s="68">
        <v>2</v>
      </c>
      <c r="B7" s="67" t="s">
        <v>38</v>
      </c>
      <c r="C7" s="67">
        <v>28160</v>
      </c>
      <c r="D7" s="67"/>
      <c r="E7" s="67">
        <v>36160</v>
      </c>
      <c r="F7" s="67">
        <v>-8000</v>
      </c>
      <c r="G7" s="67">
        <v>122000</v>
      </c>
      <c r="H7" s="67">
        <v>130000</v>
      </c>
      <c r="I7" s="67">
        <v>-130000</v>
      </c>
    </row>
    <row r="8" spans="1:10">
      <c r="A8" s="68">
        <v>3</v>
      </c>
      <c r="B8" s="67" t="s">
        <v>39</v>
      </c>
      <c r="C8" s="67">
        <v>-2500</v>
      </c>
      <c r="D8" s="67">
        <v>1000</v>
      </c>
      <c r="E8" s="69"/>
      <c r="F8" s="67">
        <v>-1500</v>
      </c>
      <c r="G8" s="67">
        <v>1500</v>
      </c>
      <c r="H8" s="67">
        <v>0</v>
      </c>
      <c r="I8" s="67">
        <v>0</v>
      </c>
    </row>
    <row r="9" spans="1:10">
      <c r="A9" s="68">
        <v>4</v>
      </c>
      <c r="B9" s="67" t="s">
        <v>40</v>
      </c>
      <c r="C9" s="67">
        <v>22000</v>
      </c>
      <c r="D9" s="67">
        <v>100000</v>
      </c>
      <c r="E9" s="67">
        <v>63000</v>
      </c>
      <c r="F9" s="67">
        <v>59000</v>
      </c>
      <c r="G9" s="67">
        <v>32000</v>
      </c>
      <c r="H9" s="67">
        <v>27000</v>
      </c>
      <c r="I9" s="67">
        <v>-27000</v>
      </c>
    </row>
    <row r="10" spans="1:10">
      <c r="A10" s="68">
        <v>5</v>
      </c>
      <c r="B10" s="70" t="s">
        <v>42</v>
      </c>
      <c r="C10" s="67"/>
      <c r="D10" s="67"/>
      <c r="E10" s="67"/>
      <c r="F10" s="67"/>
      <c r="G10" s="67">
        <v>1000</v>
      </c>
      <c r="H10" s="67">
        <v>-1000</v>
      </c>
      <c r="I10" s="67">
        <v>-1000</v>
      </c>
    </row>
    <row r="11" spans="1:10">
      <c r="A11" s="68">
        <v>6</v>
      </c>
      <c r="B11" s="67" t="s">
        <v>41</v>
      </c>
      <c r="C11" s="67"/>
      <c r="D11" s="67">
        <v>11700</v>
      </c>
      <c r="E11" s="67">
        <v>8190</v>
      </c>
      <c r="F11" s="67">
        <v>3510</v>
      </c>
      <c r="G11" s="67"/>
      <c r="H11" s="67">
        <v>3510</v>
      </c>
      <c r="I11" s="67">
        <v>-3510</v>
      </c>
    </row>
    <row r="12" spans="1:10">
      <c r="A12" s="68">
        <v>7</v>
      </c>
      <c r="B12" s="67" t="s">
        <v>43</v>
      </c>
      <c r="C12" s="67">
        <v>1000</v>
      </c>
      <c r="D12" s="67">
        <v>3690</v>
      </c>
      <c r="E12" s="67"/>
      <c r="F12" s="67">
        <v>4690</v>
      </c>
      <c r="G12" s="67">
        <v>4690</v>
      </c>
      <c r="H12" s="67">
        <v>0</v>
      </c>
      <c r="I12" s="67">
        <v>0</v>
      </c>
    </row>
    <row r="13" spans="1:10">
      <c r="A13" s="68">
        <v>8</v>
      </c>
      <c r="B13" s="67" t="s">
        <v>44</v>
      </c>
      <c r="C13" s="67">
        <v>150000</v>
      </c>
      <c r="D13" s="67"/>
      <c r="E13" s="67"/>
      <c r="F13" s="67">
        <v>150000</v>
      </c>
      <c r="G13" s="67">
        <v>90000</v>
      </c>
      <c r="H13" s="67">
        <v>60000</v>
      </c>
      <c r="I13" s="67">
        <v>-60000</v>
      </c>
    </row>
    <row r="14" spans="1:10">
      <c r="A14" s="68">
        <v>9</v>
      </c>
      <c r="B14" s="67" t="s">
        <v>45</v>
      </c>
      <c r="C14" s="67">
        <v>36000</v>
      </c>
      <c r="D14" s="67">
        <v>14000</v>
      </c>
      <c r="E14" s="67"/>
      <c r="F14" s="67">
        <v>50000</v>
      </c>
      <c r="G14" s="67">
        <v>-22000</v>
      </c>
      <c r="H14" s="67">
        <v>28000</v>
      </c>
      <c r="I14" s="67">
        <v>-50000</v>
      </c>
    </row>
    <row r="15" spans="1:10">
      <c r="A15" s="68">
        <v>10</v>
      </c>
      <c r="B15" s="67" t="s">
        <v>46</v>
      </c>
      <c r="C15" s="67">
        <v>21000</v>
      </c>
      <c r="D15" s="67"/>
      <c r="E15" s="67"/>
      <c r="F15" s="67">
        <v>21000</v>
      </c>
      <c r="G15" s="67">
        <v>21000</v>
      </c>
      <c r="H15" s="67">
        <v>0</v>
      </c>
      <c r="I15" s="67">
        <v>0</v>
      </c>
    </row>
    <row r="16" spans="1:10">
      <c r="A16" s="68">
        <v>11</v>
      </c>
      <c r="B16" s="67" t="s">
        <v>47</v>
      </c>
      <c r="C16" s="67">
        <v>750</v>
      </c>
      <c r="D16" s="67">
        <v>875</v>
      </c>
      <c r="E16" s="67">
        <v>250</v>
      </c>
      <c r="F16" s="67">
        <v>1375</v>
      </c>
      <c r="G16" s="67">
        <v>1375</v>
      </c>
      <c r="H16" s="67">
        <v>0</v>
      </c>
      <c r="I16" s="67">
        <v>0</v>
      </c>
    </row>
    <row r="17" spans="1:9">
      <c r="A17" s="68">
        <v>12</v>
      </c>
      <c r="B17" s="67" t="s">
        <v>48</v>
      </c>
      <c r="C17" s="67">
        <v>-71190</v>
      </c>
      <c r="D17" s="67">
        <v>71190</v>
      </c>
      <c r="E17" s="67"/>
      <c r="F17" s="67">
        <v>0</v>
      </c>
      <c r="G17" s="67">
        <v>-69500</v>
      </c>
      <c r="H17" s="67">
        <v>-69500</v>
      </c>
      <c r="I17" s="67">
        <v>0</v>
      </c>
    </row>
    <row r="18" spans="1:9">
      <c r="A18" s="68">
        <v>13</v>
      </c>
      <c r="B18" s="67" t="s">
        <v>49</v>
      </c>
      <c r="C18" s="67">
        <v>-1000</v>
      </c>
      <c r="D18" s="67"/>
      <c r="E18" s="67"/>
      <c r="F18" s="67">
        <v>-1000</v>
      </c>
      <c r="G18" s="67">
        <v>-6000</v>
      </c>
      <c r="H18" s="67">
        <v>-5000</v>
      </c>
      <c r="I18" s="67">
        <v>-5000</v>
      </c>
    </row>
    <row r="19" spans="1:9">
      <c r="A19" s="68">
        <v>14</v>
      </c>
      <c r="B19" s="67" t="s">
        <v>50</v>
      </c>
      <c r="C19" s="67"/>
      <c r="D19" s="67"/>
      <c r="E19" s="67"/>
      <c r="F19" s="67"/>
      <c r="G19" s="67">
        <v>-4000</v>
      </c>
      <c r="H19" s="67">
        <v>-4000</v>
      </c>
      <c r="I19" s="67">
        <v>0</v>
      </c>
    </row>
    <row r="20" spans="1:9">
      <c r="A20" s="68">
        <v>15</v>
      </c>
      <c r="B20" s="67" t="s">
        <v>68</v>
      </c>
      <c r="C20" s="67"/>
      <c r="D20" s="67"/>
      <c r="E20" s="67"/>
      <c r="F20" s="67"/>
      <c r="G20" s="67">
        <v>-16789.75</v>
      </c>
      <c r="H20" s="67">
        <v>-16789.75</v>
      </c>
      <c r="I20" s="67">
        <v>-16789</v>
      </c>
    </row>
    <row r="21" spans="1:9">
      <c r="A21" s="68">
        <v>16</v>
      </c>
      <c r="B21" s="67" t="s">
        <v>51</v>
      </c>
      <c r="C21" s="67">
        <v>-5000</v>
      </c>
      <c r="D21" s="67"/>
      <c r="E21" s="67"/>
      <c r="F21" s="67">
        <v>-5000</v>
      </c>
      <c r="G21" s="67">
        <v>-9000</v>
      </c>
      <c r="H21" s="67">
        <v>-4000</v>
      </c>
      <c r="I21" s="67">
        <v>-4000</v>
      </c>
    </row>
    <row r="22" spans="1:9">
      <c r="A22" s="68">
        <v>17</v>
      </c>
      <c r="B22" s="67" t="s">
        <v>52</v>
      </c>
      <c r="C22" s="67"/>
      <c r="D22" s="67">
        <v>4160</v>
      </c>
      <c r="E22" s="67">
        <v>20800</v>
      </c>
      <c r="F22" s="67">
        <v>-16640</v>
      </c>
      <c r="G22" s="67"/>
      <c r="H22" s="67">
        <v>16640</v>
      </c>
      <c r="I22" s="67">
        <v>16640</v>
      </c>
    </row>
    <row r="23" spans="1:9">
      <c r="A23" s="68"/>
      <c r="B23" s="67"/>
      <c r="C23" s="67"/>
      <c r="D23" s="67"/>
      <c r="E23" s="67"/>
      <c r="F23" s="67"/>
      <c r="G23" s="67"/>
      <c r="H23" s="67"/>
      <c r="I23" s="67"/>
    </row>
    <row r="24" spans="1:9">
      <c r="A24" s="68">
        <v>18</v>
      </c>
      <c r="B24" s="67" t="s">
        <v>53</v>
      </c>
      <c r="C24" s="67">
        <v>-9100</v>
      </c>
      <c r="D24" s="67">
        <v>9100</v>
      </c>
      <c r="E24" s="67"/>
      <c r="F24" s="67">
        <v>0</v>
      </c>
      <c r="G24" s="67">
        <v>-12740</v>
      </c>
      <c r="H24" s="67">
        <v>-12740</v>
      </c>
      <c r="I24" s="67">
        <v>0</v>
      </c>
    </row>
    <row r="25" spans="1:9">
      <c r="A25" s="68">
        <v>19</v>
      </c>
      <c r="B25" s="67" t="s">
        <v>54</v>
      </c>
      <c r="C25" s="67">
        <v>-35000</v>
      </c>
      <c r="D25" s="67"/>
      <c r="E25" s="67"/>
      <c r="F25" s="67">
        <v>-35000</v>
      </c>
      <c r="G25" s="67">
        <v>-20000</v>
      </c>
      <c r="H25" s="67">
        <v>15000</v>
      </c>
      <c r="I25" s="67">
        <v>15000</v>
      </c>
    </row>
    <row r="26" spans="1:9">
      <c r="A26" s="68">
        <v>20</v>
      </c>
      <c r="B26" s="67" t="s">
        <v>55</v>
      </c>
      <c r="C26" s="67">
        <v>-500</v>
      </c>
      <c r="D26" s="67"/>
      <c r="E26" s="67"/>
      <c r="F26" s="67">
        <v>-500</v>
      </c>
      <c r="G26" s="67">
        <v>-4000</v>
      </c>
      <c r="H26" s="67">
        <v>-3500</v>
      </c>
      <c r="I26" s="67">
        <v>-3500</v>
      </c>
    </row>
    <row r="27" spans="1:9">
      <c r="A27" s="68">
        <v>21</v>
      </c>
      <c r="B27" s="67" t="s">
        <v>56</v>
      </c>
      <c r="C27" s="67">
        <v>50000</v>
      </c>
      <c r="D27" s="67"/>
      <c r="E27" s="67">
        <v>50000</v>
      </c>
      <c r="F27" s="67">
        <v>0</v>
      </c>
      <c r="G27" s="67"/>
      <c r="H27" s="67">
        <v>0</v>
      </c>
      <c r="I27" s="67">
        <v>0</v>
      </c>
    </row>
    <row r="28" spans="1:9">
      <c r="A28" s="68">
        <v>22</v>
      </c>
      <c r="B28" s="67" t="s">
        <v>57</v>
      </c>
      <c r="C28" s="67">
        <v>-220000</v>
      </c>
      <c r="D28" s="67">
        <v>20000</v>
      </c>
      <c r="E28" s="67"/>
      <c r="F28" s="67"/>
      <c r="G28" s="67"/>
      <c r="H28" s="67"/>
      <c r="I28" s="67"/>
    </row>
    <row r="29" spans="1:9">
      <c r="A29" s="68"/>
      <c r="B29" s="67"/>
      <c r="C29" s="67"/>
      <c r="D29" s="67">
        <v>50000</v>
      </c>
      <c r="E29" s="67"/>
      <c r="F29" s="67">
        <v>-150000</v>
      </c>
      <c r="G29" s="67">
        <v>-100000</v>
      </c>
      <c r="H29" s="67">
        <v>-50000</v>
      </c>
      <c r="I29" s="67">
        <v>50000</v>
      </c>
    </row>
    <row r="30" spans="1:9">
      <c r="A30" s="68">
        <v>23</v>
      </c>
      <c r="B30" s="67" t="s">
        <v>58</v>
      </c>
      <c r="C30" s="67">
        <v>-4641</v>
      </c>
      <c r="D30" s="67"/>
      <c r="E30" s="67"/>
      <c r="F30" s="67">
        <v>-4641</v>
      </c>
      <c r="G30" s="67">
        <v>-4641</v>
      </c>
      <c r="H30" s="67"/>
      <c r="I30" s="67">
        <v>0</v>
      </c>
    </row>
    <row r="31" spans="1:9">
      <c r="A31" s="68">
        <v>24</v>
      </c>
      <c r="B31" s="67" t="s">
        <v>59</v>
      </c>
      <c r="C31" s="67">
        <v>4615</v>
      </c>
      <c r="D31" s="67"/>
      <c r="E31" s="67">
        <v>-4615</v>
      </c>
      <c r="F31" s="67"/>
      <c r="G31" s="67">
        <v>0</v>
      </c>
      <c r="H31" s="67"/>
      <c r="I31" s="67"/>
    </row>
    <row r="32" spans="1:9">
      <c r="A32" s="68">
        <v>25</v>
      </c>
      <c r="B32" s="67" t="s">
        <v>67</v>
      </c>
      <c r="C32" s="67"/>
      <c r="D32" s="67"/>
      <c r="E32" s="67">
        <v>20000</v>
      </c>
      <c r="F32" s="67">
        <v>-20000</v>
      </c>
      <c r="G32" s="67">
        <v>-46244.25</v>
      </c>
      <c r="H32" s="67">
        <v>-26244.25</v>
      </c>
      <c r="I32" s="67">
        <v>-26244.25</v>
      </c>
    </row>
    <row r="33" spans="1:9">
      <c r="A33" s="68"/>
      <c r="B33" s="67" t="s">
        <v>60</v>
      </c>
      <c r="C33" s="67"/>
      <c r="D33" s="67"/>
      <c r="E33" s="67"/>
      <c r="F33" s="67"/>
      <c r="G33" s="67"/>
      <c r="H33" s="67"/>
      <c r="I33" s="67"/>
    </row>
    <row r="34" spans="1:9">
      <c r="A34" s="68"/>
      <c r="B34" s="67"/>
      <c r="C34" s="67">
        <v>-160000</v>
      </c>
      <c r="D34" s="67">
        <v>32000</v>
      </c>
      <c r="E34" s="67"/>
      <c r="F34" s="67"/>
      <c r="G34" s="67"/>
      <c r="H34" s="67">
        <v>-128000</v>
      </c>
      <c r="I34" s="67">
        <v>128000</v>
      </c>
    </row>
    <row r="35" spans="1:9">
      <c r="A35" s="68">
        <v>26</v>
      </c>
      <c r="B35" s="67" t="s">
        <v>61</v>
      </c>
      <c r="C35" s="67">
        <v>100000</v>
      </c>
      <c r="D35" s="67"/>
      <c r="E35" s="67">
        <v>100000</v>
      </c>
      <c r="F35" s="67">
        <v>0</v>
      </c>
      <c r="G35" s="67"/>
      <c r="H35" s="67">
        <v>0</v>
      </c>
      <c r="I35" s="67">
        <v>0</v>
      </c>
    </row>
    <row r="36" spans="1:9">
      <c r="A36" s="68">
        <v>27</v>
      </c>
      <c r="B36" s="67" t="s">
        <v>63</v>
      </c>
      <c r="C36" s="67">
        <v>34690</v>
      </c>
      <c r="D36" s="67"/>
      <c r="E36" s="67">
        <v>5000</v>
      </c>
      <c r="F36" s="67">
        <v>25000</v>
      </c>
      <c r="G36" s="67"/>
      <c r="H36" s="67">
        <v>25000</v>
      </c>
      <c r="I36" s="67">
        <v>-25000</v>
      </c>
    </row>
    <row r="37" spans="1:9">
      <c r="A37" s="68"/>
      <c r="B37" s="67"/>
      <c r="C37" s="67"/>
      <c r="D37" s="67"/>
      <c r="E37" s="67">
        <v>1000</v>
      </c>
      <c r="F37" s="67"/>
      <c r="G37" s="67"/>
      <c r="H37" s="67"/>
      <c r="I37" s="67"/>
    </row>
    <row r="38" spans="1:9">
      <c r="A38" s="68"/>
      <c r="B38" s="67"/>
      <c r="C38" s="67"/>
      <c r="D38" s="67"/>
      <c r="E38" s="67">
        <v>3690</v>
      </c>
      <c r="F38" s="67"/>
      <c r="G38" s="67"/>
      <c r="H38" s="67"/>
      <c r="I38" s="67"/>
    </row>
    <row r="39" spans="1:9">
      <c r="A39" s="68">
        <v>28</v>
      </c>
      <c r="B39" s="67" t="s">
        <v>62</v>
      </c>
      <c r="C39" s="67">
        <v>29000</v>
      </c>
      <c r="D39" s="67"/>
      <c r="E39" s="67">
        <v>9000</v>
      </c>
      <c r="F39" s="67">
        <v>20000</v>
      </c>
      <c r="G39" s="67"/>
      <c r="H39" s="67">
        <v>20000</v>
      </c>
      <c r="I39" s="67">
        <v>-20000</v>
      </c>
    </row>
    <row r="40" spans="1:9">
      <c r="A40" s="68">
        <v>29</v>
      </c>
      <c r="B40" s="67" t="s">
        <v>64</v>
      </c>
      <c r="C40" s="67">
        <v>300</v>
      </c>
      <c r="D40" s="67"/>
      <c r="E40" s="67"/>
      <c r="F40" s="67">
        <v>300</v>
      </c>
      <c r="G40" s="67"/>
      <c r="H40" s="67">
        <v>300</v>
      </c>
      <c r="I40" s="67">
        <v>-300</v>
      </c>
    </row>
    <row r="41" spans="1:9">
      <c r="A41" s="68">
        <v>30</v>
      </c>
      <c r="B41" s="67" t="s">
        <v>59</v>
      </c>
      <c r="C41" s="67">
        <v>4615</v>
      </c>
      <c r="D41" s="67">
        <v>4615</v>
      </c>
      <c r="E41" s="67"/>
      <c r="F41" s="67">
        <v>0</v>
      </c>
      <c r="G41" s="67"/>
      <c r="H41" s="67">
        <v>0</v>
      </c>
      <c r="I41" s="67"/>
    </row>
    <row r="42" spans="1:9">
      <c r="A42" s="68">
        <v>31</v>
      </c>
      <c r="B42" s="67" t="s">
        <v>66</v>
      </c>
      <c r="C42" s="67">
        <v>875</v>
      </c>
      <c r="D42" s="67"/>
      <c r="E42" s="67">
        <v>875</v>
      </c>
      <c r="F42" s="67">
        <v>0</v>
      </c>
      <c r="G42" s="67"/>
      <c r="H42" s="67">
        <v>0</v>
      </c>
      <c r="I42" s="67"/>
    </row>
    <row r="43" spans="1:9">
      <c r="A43" s="68">
        <v>32</v>
      </c>
      <c r="B43" s="67" t="s">
        <v>65</v>
      </c>
      <c r="C43" s="67">
        <v>-250</v>
      </c>
      <c r="D43" s="67">
        <v>250</v>
      </c>
      <c r="E43" s="67"/>
      <c r="F43" s="67"/>
      <c r="G43" s="67"/>
      <c r="H43" s="67">
        <v>0</v>
      </c>
      <c r="I43" s="67"/>
    </row>
  </sheetData>
  <mergeCells count="4">
    <mergeCell ref="D4:E4"/>
    <mergeCell ref="A1:J1"/>
    <mergeCell ref="A2:I2"/>
    <mergeCell ref="A3:I3"/>
  </mergeCells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10" zoomScaleNormal="110" workbookViewId="0">
      <selection sqref="A1:G1"/>
    </sheetView>
  </sheetViews>
  <sheetFormatPr baseColWidth="10" defaultRowHeight="15"/>
  <cols>
    <col min="6" max="7" width="12.5703125" style="25" bestFit="1" customWidth="1"/>
    <col min="9" max="9" width="34.7109375" customWidth="1"/>
    <col min="10" max="10" width="15.5703125" customWidth="1"/>
    <col min="11" max="11" width="15.42578125" customWidth="1"/>
    <col min="12" max="12" width="37.7109375" customWidth="1"/>
  </cols>
  <sheetData>
    <row r="1" spans="1:12">
      <c r="A1" s="52" t="s">
        <v>151</v>
      </c>
      <c r="B1" s="52"/>
      <c r="C1" s="52"/>
      <c r="D1" s="52"/>
      <c r="E1" s="52"/>
      <c r="F1" s="52"/>
      <c r="G1" s="52"/>
      <c r="H1" s="56" t="s">
        <v>107</v>
      </c>
      <c r="I1" s="56"/>
      <c r="J1" s="56"/>
      <c r="K1" s="56"/>
      <c r="L1" s="42"/>
    </row>
    <row r="2" spans="1:12">
      <c r="A2" s="52" t="s">
        <v>70</v>
      </c>
      <c r="B2" s="52"/>
      <c r="C2" s="52"/>
      <c r="D2" s="52"/>
      <c r="E2" s="52"/>
      <c r="F2" s="52"/>
      <c r="G2" s="52"/>
      <c r="H2" s="56" t="s">
        <v>152</v>
      </c>
      <c r="I2" s="56"/>
      <c r="J2" s="56"/>
      <c r="K2" s="56"/>
      <c r="L2" s="42"/>
    </row>
    <row r="3" spans="1:12">
      <c r="A3" s="52" t="s">
        <v>71</v>
      </c>
      <c r="B3" s="52"/>
      <c r="C3" s="52"/>
      <c r="D3" s="52"/>
      <c r="E3" s="52"/>
      <c r="F3" s="52"/>
      <c r="G3" s="52"/>
      <c r="H3" s="56" t="s">
        <v>108</v>
      </c>
      <c r="I3" s="56"/>
      <c r="J3" s="56"/>
      <c r="K3" s="56"/>
      <c r="L3" s="42"/>
    </row>
    <row r="4" spans="1:12" ht="15.75">
      <c r="A4" s="53" t="s">
        <v>99</v>
      </c>
      <c r="B4" s="52"/>
      <c r="C4" s="52"/>
      <c r="D4" s="52"/>
      <c r="E4" s="52"/>
      <c r="F4" s="52"/>
      <c r="G4" s="52"/>
      <c r="I4" s="26" t="s">
        <v>109</v>
      </c>
      <c r="L4" s="27"/>
    </row>
    <row r="5" spans="1:12" ht="15.75">
      <c r="A5" s="50" t="s">
        <v>72</v>
      </c>
      <c r="B5" s="50"/>
      <c r="C5" s="50"/>
      <c r="D5" s="50"/>
      <c r="E5" s="50"/>
      <c r="F5" s="50"/>
      <c r="G5" s="24">
        <v>128000</v>
      </c>
      <c r="I5" s="26" t="s">
        <v>110</v>
      </c>
      <c r="K5" s="28">
        <v>156066</v>
      </c>
      <c r="L5" s="27"/>
    </row>
    <row r="6" spans="1:12" ht="15.75">
      <c r="A6" s="51" t="s">
        <v>73</v>
      </c>
      <c r="B6" s="51"/>
      <c r="C6" s="51"/>
      <c r="D6" s="51"/>
      <c r="E6" s="51"/>
      <c r="F6" s="51"/>
      <c r="G6" s="24">
        <v>-69500</v>
      </c>
      <c r="I6" s="26" t="s">
        <v>111</v>
      </c>
      <c r="J6" s="28">
        <v>107406</v>
      </c>
      <c r="L6" s="27"/>
    </row>
    <row r="7" spans="1:12" ht="15.75">
      <c r="A7" s="51" t="s">
        <v>100</v>
      </c>
      <c r="B7" s="51"/>
      <c r="C7" s="51"/>
      <c r="D7" s="51"/>
      <c r="E7" s="51"/>
      <c r="F7" s="51"/>
      <c r="G7" s="24">
        <v>-45000</v>
      </c>
      <c r="I7" s="26" t="s">
        <v>112</v>
      </c>
      <c r="J7" s="28">
        <v>28160</v>
      </c>
      <c r="L7" s="27"/>
    </row>
    <row r="8" spans="1:12" ht="15.75">
      <c r="A8" s="51" t="s">
        <v>74</v>
      </c>
      <c r="B8" s="51"/>
      <c r="C8" s="51"/>
      <c r="D8" s="51"/>
      <c r="E8" s="51"/>
      <c r="F8" s="51"/>
      <c r="G8" s="24">
        <v>13500</v>
      </c>
      <c r="H8" s="29" t="s">
        <v>113</v>
      </c>
      <c r="I8" s="26" t="s">
        <v>114</v>
      </c>
      <c r="J8" s="30">
        <v>-2500</v>
      </c>
      <c r="L8" s="27"/>
    </row>
    <row r="9" spans="1:12" ht="15.75">
      <c r="A9" s="51" t="s">
        <v>75</v>
      </c>
      <c r="B9" s="51"/>
      <c r="C9" s="51"/>
      <c r="D9" s="51"/>
      <c r="E9" s="51"/>
      <c r="F9" s="51"/>
      <c r="G9" s="24">
        <v>-300</v>
      </c>
      <c r="I9" s="26" t="s">
        <v>115</v>
      </c>
      <c r="J9" s="31">
        <v>0</v>
      </c>
      <c r="L9" s="27"/>
    </row>
    <row r="10" spans="1:12" ht="15.75">
      <c r="A10" s="51" t="s">
        <v>76</v>
      </c>
      <c r="B10" s="51"/>
      <c r="C10" s="51"/>
      <c r="D10" s="51"/>
      <c r="E10" s="51"/>
      <c r="F10" s="51"/>
      <c r="G10" s="24">
        <v>130000</v>
      </c>
      <c r="I10" s="26" t="s">
        <v>116</v>
      </c>
      <c r="L10" s="27"/>
    </row>
    <row r="11" spans="1:12" ht="15.75">
      <c r="A11" s="51" t="s">
        <v>77</v>
      </c>
      <c r="B11" s="51"/>
      <c r="C11" s="51"/>
      <c r="D11" s="51"/>
      <c r="E11" s="51"/>
      <c r="F11" s="51"/>
      <c r="G11" s="24">
        <v>1000</v>
      </c>
      <c r="I11" s="26" t="s">
        <v>117</v>
      </c>
      <c r="J11" s="28">
        <v>22000</v>
      </c>
      <c r="L11" s="27"/>
    </row>
    <row r="12" spans="1:12" ht="16.5" thickBot="1">
      <c r="A12" s="51" t="s">
        <v>78</v>
      </c>
      <c r="B12" s="51"/>
      <c r="C12" s="51"/>
      <c r="D12" s="51"/>
      <c r="E12" s="51"/>
      <c r="F12" s="51"/>
      <c r="G12" s="24">
        <v>-27000</v>
      </c>
      <c r="I12" s="26" t="s">
        <v>118</v>
      </c>
      <c r="J12" s="32">
        <v>1000</v>
      </c>
      <c r="L12" s="27"/>
    </row>
    <row r="13" spans="1:12" ht="15.75">
      <c r="A13" s="51" t="s">
        <v>79</v>
      </c>
      <c r="B13" s="51"/>
      <c r="C13" s="51"/>
      <c r="D13" s="51"/>
      <c r="E13" s="51"/>
      <c r="F13" s="51"/>
      <c r="G13" s="24">
        <v>-3510</v>
      </c>
      <c r="L13" s="27"/>
    </row>
    <row r="14" spans="1:12" ht="15.75">
      <c r="A14" s="51" t="s">
        <v>80</v>
      </c>
      <c r="B14" s="51"/>
      <c r="C14" s="51"/>
      <c r="D14" s="51"/>
      <c r="E14" s="51"/>
      <c r="F14" s="51"/>
      <c r="G14" s="24">
        <v>-12740</v>
      </c>
      <c r="I14" s="26" t="s">
        <v>119</v>
      </c>
      <c r="K14" s="28">
        <v>135750</v>
      </c>
      <c r="L14" s="27"/>
    </row>
    <row r="15" spans="1:12" ht="15.75">
      <c r="A15" s="51" t="s">
        <v>81</v>
      </c>
      <c r="B15" s="51"/>
      <c r="C15" s="51"/>
      <c r="D15" s="51"/>
      <c r="E15" s="51"/>
      <c r="F15" s="51"/>
      <c r="G15" s="24">
        <v>-16789.75</v>
      </c>
      <c r="I15" s="26" t="s">
        <v>120</v>
      </c>
      <c r="J15" s="28">
        <v>150000</v>
      </c>
      <c r="L15" s="27"/>
    </row>
    <row r="16" spans="1:12" ht="15.75">
      <c r="A16" s="51" t="s">
        <v>82</v>
      </c>
      <c r="B16" s="51"/>
      <c r="C16" s="51"/>
      <c r="D16" s="51"/>
      <c r="E16" s="51"/>
      <c r="F16" s="51"/>
      <c r="G16" s="24">
        <v>16640</v>
      </c>
      <c r="H16" s="29" t="s">
        <v>113</v>
      </c>
      <c r="I16" s="26" t="s">
        <v>45</v>
      </c>
      <c r="J16" s="30">
        <v>-36000</v>
      </c>
      <c r="L16" s="27"/>
    </row>
    <row r="17" spans="1:12" ht="15.75">
      <c r="A17" s="51" t="s">
        <v>83</v>
      </c>
      <c r="B17" s="51"/>
      <c r="C17" s="51"/>
      <c r="D17" s="51"/>
      <c r="E17" s="51"/>
      <c r="F17" s="51"/>
      <c r="G17" s="24">
        <v>-5000</v>
      </c>
      <c r="I17" s="26" t="s">
        <v>46</v>
      </c>
      <c r="J17" s="28">
        <v>21000</v>
      </c>
      <c r="L17" s="27"/>
    </row>
    <row r="18" spans="1:12" ht="16.5" thickBot="1">
      <c r="A18" s="51" t="s">
        <v>84</v>
      </c>
      <c r="B18" s="51"/>
      <c r="C18" s="51"/>
      <c r="D18" s="51"/>
      <c r="E18" s="51"/>
      <c r="F18" s="51"/>
      <c r="G18" s="24">
        <v>-4000</v>
      </c>
      <c r="I18" s="26" t="s">
        <v>121</v>
      </c>
      <c r="J18" s="28">
        <v>750</v>
      </c>
      <c r="L18" s="27"/>
    </row>
    <row r="19" spans="1:12" ht="16.5" thickBot="1">
      <c r="A19" s="51" t="s">
        <v>85</v>
      </c>
      <c r="B19" s="51"/>
      <c r="C19" s="51"/>
      <c r="D19" s="51"/>
      <c r="E19" s="51"/>
      <c r="F19" s="51"/>
      <c r="G19" s="24">
        <v>-3500</v>
      </c>
      <c r="I19" s="33" t="s">
        <v>122</v>
      </c>
      <c r="K19" s="34">
        <v>291816</v>
      </c>
      <c r="L19" s="27"/>
    </row>
    <row r="20" spans="1:12" ht="16.5" thickTop="1">
      <c r="A20" s="8" t="s">
        <v>86</v>
      </c>
      <c r="B20" s="8"/>
      <c r="C20" s="8"/>
      <c r="D20" s="8"/>
      <c r="E20" s="8"/>
      <c r="F20" s="24"/>
      <c r="G20" s="24">
        <f>SUM(G8:G19)</f>
        <v>88300.25</v>
      </c>
      <c r="L20" s="27"/>
    </row>
    <row r="21" spans="1:12" ht="15.75">
      <c r="A21" s="54" t="s">
        <v>87</v>
      </c>
      <c r="B21" s="54"/>
      <c r="C21" s="54"/>
      <c r="D21" s="54"/>
      <c r="E21" s="54"/>
      <c r="F21" s="54"/>
      <c r="G21" s="54"/>
      <c r="I21" s="26" t="s">
        <v>123</v>
      </c>
      <c r="L21" s="27"/>
    </row>
    <row r="22" spans="1:12" ht="15.75">
      <c r="A22" s="51" t="s">
        <v>88</v>
      </c>
      <c r="B22" s="51"/>
      <c r="C22" s="51"/>
      <c r="D22" s="51"/>
      <c r="E22" s="51"/>
      <c r="F22" s="51"/>
      <c r="G22" s="24">
        <v>-60000</v>
      </c>
      <c r="I22" s="26" t="s">
        <v>124</v>
      </c>
      <c r="L22" s="27"/>
    </row>
    <row r="23" spans="1:12" ht="15.75">
      <c r="A23" s="8" t="s">
        <v>89</v>
      </c>
      <c r="B23" s="8"/>
      <c r="C23" s="8"/>
      <c r="D23" s="8"/>
      <c r="E23" s="8"/>
      <c r="F23" s="24"/>
      <c r="G23" s="24">
        <v>-60000</v>
      </c>
      <c r="I23" s="26" t="s">
        <v>110</v>
      </c>
      <c r="K23" s="28">
        <v>86290</v>
      </c>
      <c r="L23" s="27"/>
    </row>
    <row r="24" spans="1:12" ht="15.75">
      <c r="A24" s="54" t="s">
        <v>90</v>
      </c>
      <c r="B24" s="54"/>
      <c r="C24" s="54"/>
      <c r="D24" s="54"/>
      <c r="E24" s="54"/>
      <c r="F24" s="54"/>
      <c r="G24" s="54"/>
      <c r="I24" s="26" t="s">
        <v>125</v>
      </c>
      <c r="J24" s="28">
        <v>71190</v>
      </c>
      <c r="L24" s="27"/>
    </row>
    <row r="25" spans="1:12" ht="15.75">
      <c r="A25" s="51" t="s">
        <v>91</v>
      </c>
      <c r="B25" s="51"/>
      <c r="C25" s="51"/>
      <c r="D25" s="51"/>
      <c r="E25" s="51"/>
      <c r="F25" s="51"/>
      <c r="G25" s="24">
        <v>-4000</v>
      </c>
      <c r="I25" s="26" t="s">
        <v>126</v>
      </c>
      <c r="J25" s="28">
        <v>1000</v>
      </c>
      <c r="L25" s="27"/>
    </row>
    <row r="26" spans="1:12" ht="15.75">
      <c r="A26" s="51" t="s">
        <v>92</v>
      </c>
      <c r="B26" s="51"/>
      <c r="C26" s="51"/>
      <c r="D26" s="51"/>
      <c r="E26" s="51"/>
      <c r="F26" s="51"/>
      <c r="G26" s="24">
        <v>15000</v>
      </c>
      <c r="I26" s="26" t="s">
        <v>127</v>
      </c>
      <c r="J26" s="31">
        <v>0</v>
      </c>
      <c r="L26" s="27"/>
    </row>
    <row r="27" spans="1:12" ht="15.75">
      <c r="A27" s="51" t="s">
        <v>93</v>
      </c>
      <c r="B27" s="51"/>
      <c r="C27" s="51"/>
      <c r="D27" s="51"/>
      <c r="E27" s="51"/>
      <c r="F27" s="51"/>
      <c r="G27" s="24">
        <v>50000</v>
      </c>
      <c r="I27" s="26" t="s">
        <v>128</v>
      </c>
      <c r="J27" s="31">
        <v>0</v>
      </c>
      <c r="L27" s="27"/>
    </row>
    <row r="28" spans="1:12" ht="15.75">
      <c r="A28" s="51" t="s">
        <v>94</v>
      </c>
      <c r="B28" s="51"/>
      <c r="C28" s="51"/>
      <c r="D28" s="51"/>
      <c r="E28" s="51"/>
      <c r="F28" s="51"/>
      <c r="G28" s="24">
        <v>-26244.25</v>
      </c>
      <c r="I28" s="26" t="s">
        <v>129</v>
      </c>
      <c r="J28" s="28">
        <v>5000</v>
      </c>
      <c r="L28" s="27"/>
    </row>
    <row r="29" spans="1:12" ht="16.5" thickBot="1">
      <c r="A29" s="8" t="s">
        <v>95</v>
      </c>
      <c r="B29" s="8"/>
      <c r="C29" s="8"/>
      <c r="D29" s="8"/>
      <c r="E29" s="8"/>
      <c r="F29" s="24"/>
      <c r="G29" s="24">
        <f>SUM(G25:G28)</f>
        <v>34755.75</v>
      </c>
      <c r="I29" s="26" t="s">
        <v>130</v>
      </c>
      <c r="J29" s="32">
        <v>9100</v>
      </c>
      <c r="L29" s="27"/>
    </row>
    <row r="30" spans="1:12" ht="15.75">
      <c r="A30" s="51" t="s">
        <v>96</v>
      </c>
      <c r="B30" s="51"/>
      <c r="C30" s="51"/>
      <c r="D30" s="51"/>
      <c r="E30" s="51"/>
      <c r="F30" s="51"/>
      <c r="G30" s="24">
        <v>63056</v>
      </c>
      <c r="L30" s="27"/>
    </row>
    <row r="31" spans="1:12" ht="15.75">
      <c r="A31" s="51" t="s">
        <v>97</v>
      </c>
      <c r="B31" s="51"/>
      <c r="C31" s="51"/>
      <c r="D31" s="51"/>
      <c r="E31" s="51"/>
      <c r="F31" s="51"/>
      <c r="G31" s="24">
        <v>44350</v>
      </c>
      <c r="L31" s="27"/>
    </row>
    <row r="32" spans="1:12" ht="15.75">
      <c r="A32" s="51" t="s">
        <v>98</v>
      </c>
      <c r="B32" s="51"/>
      <c r="C32" s="51"/>
      <c r="D32" s="51"/>
      <c r="E32" s="51"/>
      <c r="F32" s="51"/>
      <c r="G32" s="24">
        <v>107406</v>
      </c>
      <c r="I32" s="26" t="s">
        <v>119</v>
      </c>
      <c r="K32" s="28">
        <v>35500</v>
      </c>
      <c r="L32" s="27"/>
    </row>
    <row r="33" spans="1:12" ht="15.75">
      <c r="A33" s="39"/>
      <c r="B33" s="39"/>
      <c r="C33" s="39"/>
      <c r="D33" s="39"/>
      <c r="E33" s="39"/>
      <c r="F33" s="39"/>
      <c r="G33" s="40"/>
      <c r="I33" s="26" t="s">
        <v>131</v>
      </c>
      <c r="J33" s="28">
        <v>35000</v>
      </c>
      <c r="L33" s="27"/>
    </row>
    <row r="34" spans="1:12" ht="15.75">
      <c r="I34" s="26" t="s">
        <v>132</v>
      </c>
      <c r="J34" s="28">
        <v>500</v>
      </c>
      <c r="L34" s="27"/>
    </row>
    <row r="35" spans="1:12" ht="15.75">
      <c r="A35" s="38" t="s">
        <v>150</v>
      </c>
      <c r="B35" s="38"/>
      <c r="C35" s="38"/>
      <c r="D35" s="38"/>
      <c r="E35" s="38"/>
      <c r="L35" s="27"/>
    </row>
    <row r="36" spans="1:12" ht="15.75">
      <c r="A36" t="s">
        <v>101</v>
      </c>
      <c r="E36" t="s">
        <v>105</v>
      </c>
      <c r="I36" s="26" t="s">
        <v>133</v>
      </c>
      <c r="K36" s="28">
        <v>170026</v>
      </c>
      <c r="L36" s="27"/>
    </row>
    <row r="37" spans="1:12" ht="15.75">
      <c r="A37" t="s">
        <v>102</v>
      </c>
      <c r="E37" t="s">
        <v>106</v>
      </c>
      <c r="I37" s="26" t="s">
        <v>134</v>
      </c>
      <c r="J37" s="28">
        <v>220000</v>
      </c>
      <c r="L37" s="27"/>
    </row>
    <row r="38" spans="1:12" ht="15.75">
      <c r="C38" t="s">
        <v>103</v>
      </c>
      <c r="H38" t="s">
        <v>113</v>
      </c>
      <c r="I38" s="26" t="s">
        <v>56</v>
      </c>
      <c r="J38" s="30">
        <v>-50000</v>
      </c>
      <c r="L38" s="27"/>
    </row>
    <row r="39" spans="1:12" ht="15.75">
      <c r="C39" t="s">
        <v>104</v>
      </c>
      <c r="I39" s="26" t="s">
        <v>135</v>
      </c>
      <c r="J39" s="28">
        <v>4641</v>
      </c>
      <c r="L39" s="27"/>
    </row>
    <row r="40" spans="1:12" ht="16.5" thickBot="1">
      <c r="H40" t="s">
        <v>113</v>
      </c>
      <c r="I40" s="26" t="s">
        <v>136</v>
      </c>
      <c r="J40" s="30">
        <v>-4615</v>
      </c>
      <c r="K40" s="41"/>
      <c r="L40" s="27"/>
    </row>
    <row r="41" spans="1:12" ht="16.5" thickBot="1">
      <c r="I41" s="33" t="s">
        <v>137</v>
      </c>
      <c r="K41" s="34">
        <v>291816</v>
      </c>
      <c r="L41" s="27"/>
    </row>
    <row r="42" spans="1:12" ht="15.75" thickTop="1"/>
    <row r="50" spans="1:7">
      <c r="A50" s="52" t="s">
        <v>69</v>
      </c>
      <c r="B50" s="52"/>
      <c r="C50" s="52"/>
      <c r="D50" s="52"/>
      <c r="E50" s="52"/>
      <c r="F50" s="52"/>
      <c r="G50" s="52"/>
    </row>
    <row r="51" spans="1:7">
      <c r="A51" s="52" t="s">
        <v>138</v>
      </c>
      <c r="B51" s="52"/>
      <c r="C51" s="52"/>
      <c r="D51" s="52"/>
      <c r="E51" s="52"/>
      <c r="F51" s="52"/>
      <c r="G51" s="52"/>
    </row>
    <row r="52" spans="1:7">
      <c r="A52" s="52" t="s">
        <v>71</v>
      </c>
      <c r="B52" s="52"/>
      <c r="C52" s="52"/>
      <c r="D52" s="52"/>
      <c r="E52" s="52"/>
      <c r="F52" s="52"/>
      <c r="G52" s="52"/>
    </row>
    <row r="53" spans="1:7">
      <c r="A53" s="53"/>
      <c r="B53" s="52"/>
      <c r="C53" s="52"/>
      <c r="D53" s="52"/>
      <c r="E53" s="52"/>
      <c r="F53" s="52"/>
      <c r="G53" s="52"/>
    </row>
    <row r="54" spans="1:7">
      <c r="A54" s="55" t="s">
        <v>140</v>
      </c>
      <c r="B54" s="55"/>
      <c r="C54" s="55"/>
      <c r="D54" s="55"/>
      <c r="E54" s="55"/>
      <c r="G54" s="25">
        <v>160000</v>
      </c>
    </row>
    <row r="55" spans="1:7" ht="15.75" thickBot="1">
      <c r="A55" s="55" t="s">
        <v>139</v>
      </c>
      <c r="B55" s="55"/>
      <c r="C55" s="55"/>
      <c r="D55" s="55"/>
      <c r="E55" s="55"/>
      <c r="G55" s="36">
        <v>100000</v>
      </c>
    </row>
    <row r="56" spans="1:7">
      <c r="A56" s="55" t="s">
        <v>141</v>
      </c>
      <c r="B56" s="55"/>
      <c r="C56" s="55"/>
      <c r="D56" s="55"/>
      <c r="E56" s="55"/>
      <c r="G56" s="25">
        <v>60000</v>
      </c>
    </row>
    <row r="57" spans="1:7">
      <c r="A57" s="55" t="s">
        <v>142</v>
      </c>
      <c r="B57" s="55"/>
      <c r="C57" s="55"/>
      <c r="D57" s="55"/>
      <c r="E57" s="55"/>
      <c r="G57" s="25">
        <v>34690</v>
      </c>
    </row>
    <row r="58" spans="1:7">
      <c r="A58" s="55" t="s">
        <v>143</v>
      </c>
      <c r="B58" s="55"/>
      <c r="C58" s="55"/>
      <c r="D58" s="55"/>
      <c r="E58" s="55"/>
      <c r="G58" s="25">
        <v>29000</v>
      </c>
    </row>
    <row r="59" spans="1:7" ht="15.75" thickBot="1">
      <c r="A59" s="55" t="s">
        <v>144</v>
      </c>
      <c r="B59" s="55"/>
      <c r="C59" s="55"/>
      <c r="D59" s="55"/>
      <c r="E59" s="55"/>
      <c r="G59" s="36">
        <v>300</v>
      </c>
    </row>
    <row r="60" spans="1:7">
      <c r="A60" s="55" t="s">
        <v>145</v>
      </c>
      <c r="B60" s="55"/>
      <c r="C60" s="55"/>
      <c r="D60" s="55"/>
      <c r="E60" s="55"/>
      <c r="G60" s="25">
        <v>-3990</v>
      </c>
    </row>
    <row r="61" spans="1:7">
      <c r="A61" s="55" t="s">
        <v>146</v>
      </c>
      <c r="B61" s="55"/>
      <c r="C61" s="55"/>
      <c r="D61" s="55"/>
      <c r="E61" s="55"/>
      <c r="G61" s="35">
        <v>625</v>
      </c>
    </row>
    <row r="62" spans="1:7">
      <c r="A62" s="55" t="s">
        <v>147</v>
      </c>
      <c r="B62" s="55"/>
      <c r="C62" s="55"/>
      <c r="D62" s="55"/>
      <c r="E62" s="55"/>
      <c r="F62" s="25">
        <v>250</v>
      </c>
    </row>
    <row r="63" spans="1:7" ht="15.75" thickBot="1">
      <c r="A63" s="55" t="s">
        <v>148</v>
      </c>
      <c r="B63" s="55"/>
      <c r="C63" s="55"/>
      <c r="D63" s="55"/>
      <c r="E63" s="55"/>
      <c r="F63" s="25">
        <v>875</v>
      </c>
      <c r="G63" s="36"/>
    </row>
    <row r="64" spans="1:7">
      <c r="A64" s="55" t="s">
        <v>149</v>
      </c>
      <c r="B64" s="55"/>
      <c r="C64" s="55"/>
      <c r="D64" s="55"/>
      <c r="E64" s="55"/>
      <c r="G64" s="37">
        <v>-4615</v>
      </c>
    </row>
    <row r="65" spans="1:5">
      <c r="A65" s="55"/>
      <c r="B65" s="55"/>
      <c r="C65" s="55"/>
      <c r="D65" s="55"/>
      <c r="E65" s="55"/>
    </row>
    <row r="66" spans="1:5">
      <c r="A66" s="38" t="s">
        <v>150</v>
      </c>
      <c r="B66" s="38"/>
      <c r="C66" s="38"/>
      <c r="D66" s="38"/>
      <c r="E66" s="38"/>
    </row>
    <row r="67" spans="1:5">
      <c r="A67" t="s">
        <v>101</v>
      </c>
      <c r="E67" t="s">
        <v>105</v>
      </c>
    </row>
    <row r="68" spans="1:5">
      <c r="A68" t="s">
        <v>102</v>
      </c>
      <c r="E68" t="s">
        <v>106</v>
      </c>
    </row>
    <row r="69" spans="1:5">
      <c r="C69" t="s">
        <v>103</v>
      </c>
    </row>
    <row r="70" spans="1:5">
      <c r="C70" t="s">
        <v>104</v>
      </c>
    </row>
  </sheetData>
  <mergeCells count="48">
    <mergeCell ref="H1:K1"/>
    <mergeCell ref="H2:K2"/>
    <mergeCell ref="H3:K3"/>
    <mergeCell ref="A63:E63"/>
    <mergeCell ref="A64:E64"/>
    <mergeCell ref="A26:F26"/>
    <mergeCell ref="A27:F27"/>
    <mergeCell ref="A28:F28"/>
    <mergeCell ref="A30:F30"/>
    <mergeCell ref="A31:F31"/>
    <mergeCell ref="A15:F15"/>
    <mergeCell ref="A16:F16"/>
    <mergeCell ref="A17:F17"/>
    <mergeCell ref="A18:F18"/>
    <mergeCell ref="A19:F19"/>
    <mergeCell ref="A22:F22"/>
    <mergeCell ref="A65:E65"/>
    <mergeCell ref="A1:G1"/>
    <mergeCell ref="A2:G2"/>
    <mergeCell ref="A3:G3"/>
    <mergeCell ref="A4:G4"/>
    <mergeCell ref="A57:E57"/>
    <mergeCell ref="A58:E58"/>
    <mergeCell ref="A59:E59"/>
    <mergeCell ref="A60:E60"/>
    <mergeCell ref="A61:E61"/>
    <mergeCell ref="A62:E62"/>
    <mergeCell ref="A32:F32"/>
    <mergeCell ref="A54:E54"/>
    <mergeCell ref="A55:E55"/>
    <mergeCell ref="A56:E56"/>
    <mergeCell ref="A25:F25"/>
    <mergeCell ref="A50:G50"/>
    <mergeCell ref="A51:G51"/>
    <mergeCell ref="A52:G52"/>
    <mergeCell ref="A53:G53"/>
    <mergeCell ref="A21:G21"/>
    <mergeCell ref="A24:G24"/>
    <mergeCell ref="A5:F5"/>
    <mergeCell ref="A6:F6"/>
    <mergeCell ref="A7:F7"/>
    <mergeCell ref="A8:F8"/>
    <mergeCell ref="A14:F14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HJ Cielo Azul</vt:lpstr>
      <vt:lpstr>Estados financieros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Marcelino</dc:creator>
  <cp:lastModifiedBy>Marcelino</cp:lastModifiedBy>
  <cp:lastPrinted>2011-09-01T00:50:50Z</cp:lastPrinted>
  <dcterms:created xsi:type="dcterms:W3CDTF">2011-08-15T02:07:29Z</dcterms:created>
  <dcterms:modified xsi:type="dcterms:W3CDTF">2011-09-01T00:54:15Z</dcterms:modified>
</cp:coreProperties>
</file>